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200" windowHeight="8080"/>
  </bookViews>
  <sheets>
    <sheet name="SUMMARY" sheetId="5" r:id="rId1"/>
    <sheet name="引用1-reference 1" sheetId="6" r:id="rId2"/>
    <sheet name="引用2-reference 2" sheetId="8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9227432E43E0472A987D9C73A29430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75550" y="174625"/>
          <a:ext cx="9496425" cy="8181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639CB06B194E49918BB5BB5521F47D1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323850" y="495300"/>
          <a:ext cx="7620000" cy="78390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" name="ID_52571CB120E8406D8CCE95CB9EED10B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58750" y="1619885"/>
          <a:ext cx="13258800" cy="8277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17C2401F736D4F0A8FD640B1D5CF197A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4286250" y="2386330"/>
          <a:ext cx="3200400" cy="1619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9" name="ID_00872F0E1B3049C0B50C51AA73CC9E8F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3810000" y="2874010"/>
          <a:ext cx="1743075" cy="12001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0" name="ID_F43EE7C5580C4820A65277F6DFAAA28D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3810000" y="3867150"/>
          <a:ext cx="1701800" cy="14986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1" name="ID_FA9149913E424BB3B908861371C01A61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3810000" y="3527425"/>
          <a:ext cx="1536700" cy="106680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<sst xmlns="http://schemas.openxmlformats.org/spreadsheetml/2006/main" count="130" uniqueCount="114">
  <si>
    <t>审核测试：</t>
  </si>
  <si>
    <t>Test：</t>
  </si>
  <si>
    <t>费用审核一般过程：</t>
  </si>
  <si>
    <t>General Expense Approval Process:</t>
  </si>
  <si>
    <t>1.发票抬头及金额计算是否正确</t>
  </si>
  <si>
    <t>1.Check whether the invoice title and amount are correct.</t>
  </si>
  <si>
    <t>2.费用审核：</t>
  </si>
  <si>
    <t>2. Expense Review:</t>
  </si>
  <si>
    <t>2.1 业务真实（发票等证据完整）、授权合规、票面信息与业务场景一致、供应商正确、税务合规</t>
  </si>
  <si>
    <t>2.1 Business authenticity (complete supporting documents such as invoices), compliant authorization, consistency between invoice information and business scenarios, corrected supplier information, and tax compliance.</t>
  </si>
  <si>
    <t>2.2 是否存在重复报销的发票</t>
  </si>
  <si>
    <t>2.2 Whether there are invoices submitted for duplicate reimbursement</t>
  </si>
  <si>
    <t>3.数据统计：统计增值税、预扣税等金额相关，以及开票内容等其他发票信息</t>
  </si>
  <si>
    <r>
      <t>2.3 Data Statistics: Statistics on amount</t>
    </r>
    <r>
      <rPr>
        <sz val="9"/>
        <color theme="1"/>
        <rFont val="Times New Roman"/>
        <charset val="134"/>
      </rPr>
      <t>‑</t>
    </r>
    <r>
      <rPr>
        <sz val="9"/>
        <color theme="1"/>
        <rFont val="微软雅黑"/>
        <charset val="134"/>
      </rPr>
      <t>related items such as VAT and WHT, as well as other invoice information including invoicing content.</t>
    </r>
  </si>
  <si>
    <t>测试数据</t>
  </si>
  <si>
    <t>Test Data</t>
  </si>
  <si>
    <t>序号</t>
  </si>
  <si>
    <t>费用类型</t>
  </si>
  <si>
    <t>流程编号</t>
  </si>
  <si>
    <t>涉及附件</t>
  </si>
  <si>
    <t>Serial No.</t>
  </si>
  <si>
    <t>Expense Type</t>
  </si>
  <si>
    <t>Maycur No.</t>
  </si>
  <si>
    <t>Documents</t>
  </si>
  <si>
    <t>物流-废料</t>
  </si>
  <si>
    <t>DGTL26081284</t>
  </si>
  <si>
    <t>发票、工作单、NIKKEI称重单</t>
  </si>
  <si>
    <t>Logistics - Waste Materials</t>
  </si>
  <si>
    <t>Invoice, Job order, NIKKEI Weight Note</t>
  </si>
  <si>
    <t>物流-进出口-进口</t>
  </si>
  <si>
    <t>DGTL26071314</t>
  </si>
  <si>
    <t>货代发票、垫付费用原始发票、税金收据、报关单、进口形式发票（设备，不涉及物料成本）、报价单、送货单、提单</t>
  </si>
  <si>
    <r>
      <t>Logistics</t>
    </r>
    <r>
      <rPr>
        <sz val="9"/>
        <color theme="1"/>
        <rFont val="Times New Roman"/>
        <charset val="134"/>
      </rPr>
      <t>‑</t>
    </r>
    <r>
      <rPr>
        <sz val="9"/>
        <color theme="1"/>
        <rFont val="微软雅黑"/>
        <charset val="134"/>
      </rPr>
      <t>Import</t>
    </r>
  </si>
  <si>
    <t>Freight Forwarder Invoice, Original Invoice for Advanced Payment, Tax Duty Receipt, Customs Declaration, Import Proformal Invoice, Quotation, Delivery Note, BL</t>
  </si>
  <si>
    <t>Duplicate invoices, used to verify whether duplicate reimbursement can be identified.</t>
  </si>
  <si>
    <t>DGTL26071314-1</t>
  </si>
  <si>
    <t>基建工程</t>
  </si>
  <si>
    <t>DGTL26082694</t>
  </si>
  <si>
    <t>报告审批单、工程进度审批表、合同、发票</t>
  </si>
  <si>
    <t>Capital Construction Project</t>
  </si>
  <si>
    <t>Report Approval Form, Project Progress Approval Form, Contract, Invoice</t>
  </si>
  <si>
    <t>零星工程</t>
  </si>
  <si>
    <t>DGTL260710494</t>
  </si>
  <si>
    <t>报告审批单、价格对比表、合同、发票、验收单</t>
  </si>
  <si>
    <t>Miscellaneous Works</t>
  </si>
  <si>
    <t>Report Approval Form, Price Comparison Sheet, Contract, Invoice, Acceptance Note</t>
  </si>
  <si>
    <t>设备采购</t>
  </si>
  <si>
    <t>DGTL26074420</t>
  </si>
  <si>
    <t>报告审批单、价格审批单、合同、发票</t>
  </si>
  <si>
    <t>Equipment Procurement</t>
  </si>
  <si>
    <t>Report Approval Form, Price Comparison Sheet, Contract, Invoice</t>
  </si>
  <si>
    <t>行政-餐费</t>
  </si>
  <si>
    <t>DGTL26068967</t>
  </si>
  <si>
    <t>报告审批单、合同、发票、费用明细</t>
  </si>
  <si>
    <r>
      <t>Admin</t>
    </r>
    <r>
      <rPr>
        <sz val="9"/>
        <color theme="1"/>
        <rFont val="Times New Roman"/>
        <charset val="134"/>
      </rPr>
      <t>‑</t>
    </r>
    <r>
      <rPr>
        <sz val="9"/>
        <color theme="1"/>
        <rFont val="微软雅黑"/>
        <charset val="134"/>
      </rPr>
      <t>Meal Expenses</t>
    </r>
  </si>
  <si>
    <t>Report Approval Form, Contract, Invoice, Expense Details</t>
  </si>
  <si>
    <t>行政-家具采购等</t>
  </si>
  <si>
    <t>DGTL26041869</t>
  </si>
  <si>
    <t>报告审批单、核价单、发票</t>
  </si>
  <si>
    <r>
      <t>Admin</t>
    </r>
    <r>
      <rPr>
        <sz val="9"/>
        <color theme="1"/>
        <rFont val="Times New Roman"/>
        <charset val="134"/>
      </rPr>
      <t>‑</t>
    </r>
    <r>
      <rPr>
        <sz val="9"/>
        <color theme="1"/>
        <rFont val="微软雅黑"/>
        <charset val="134"/>
      </rPr>
      <t>Furniture Procurement</t>
    </r>
  </si>
  <si>
    <t>Report Approval Form, Price Verification Form, Invoice</t>
  </si>
  <si>
    <t>行政-加油、招待等</t>
  </si>
  <si>
    <t>TLGR26085121</t>
  </si>
  <si>
    <t>报告审批单、发票、费用汇总表</t>
  </si>
  <si>
    <r>
      <t>Admin</t>
    </r>
    <r>
      <rPr>
        <sz val="9"/>
        <color theme="1"/>
        <rFont val="Times New Roman"/>
        <charset val="134"/>
      </rPr>
      <t>‑</t>
    </r>
    <r>
      <rPr>
        <sz val="9"/>
        <color theme="1"/>
        <rFont val="微软雅黑"/>
        <charset val="134"/>
      </rPr>
      <t>Fuel&amp;Entertainment</t>
    </r>
  </si>
  <si>
    <t>Report Approval Form, Invoice, Expense Summary Sheet</t>
  </si>
  <si>
    <t>测试内容（附件名称没有规范，需要自行识别是什么）：</t>
  </si>
  <si>
    <t>Test Content (Attachment names are not standardized; document type needs to be identified manually):</t>
  </si>
  <si>
    <t>1.识别、提取、核对发票抬头（开票信息参考引用1）、金额计算是否正确，不同的流程是否存在重复发票</t>
  </si>
  <si>
    <t>1. Identify, extract and verify invoice title (Refer to Reference 1 for invoicing information), check whether the amount calculation is correct, and check for duplicate invoices across different processes.</t>
  </si>
  <si>
    <t>2.审核发票</t>
  </si>
  <si>
    <t>2. Review Invoices</t>
  </si>
  <si>
    <t>不确定当前能做到什么程度，分为两个部分：第一部分是下面3个流程，提供了详细的核对步骤；第二部分是其他流程，参考贵公司前期经验进行数据抓取或者分析。</t>
  </si>
  <si>
    <t>The achievable scope is unclear, which is divided into two parts: Part 1 covers the following three processes with detailed verification steps provided; Part 2 covers other processes, for which data extraction or analysis shall be performed with reference to your company's previous experience.</t>
  </si>
  <si>
    <t>2.1 DGTL26081284</t>
  </si>
  <si>
    <t>a.核对所有发票的开票抬头和金额计算是否正确；</t>
  </si>
  <si>
    <t>a. Verify whether the invoice title and amount calculation of all invoices are correct;</t>
  </si>
  <si>
    <t>b.工单和称重单内容是否一致，与发票或送货单明细是否一致</t>
  </si>
  <si>
    <t>b. Check whether the contents of work orders are consistent with weight notes, and whether they match the details of invoices or delivery notes;</t>
  </si>
  <si>
    <t>2.2 DGTL26071314：</t>
  </si>
  <si>
    <t>a.核对所有发票的开票抬头是否正确，当前三花有罗勇工厂和春武里工厂两个抬头，开票抬头和报关单是否一致</t>
  </si>
  <si>
    <t>a. Verify that the invoice title of all invoices is correct. Sanhua currently has two entity titles: Rayong Factory and Chonburi Factory. Check whether the invoice title is consistent with the customs declaration;</t>
  </si>
  <si>
    <t>b.货代发票中的垫付金额是否都有第三方的原始发票或账单、货代自己的服务是否与报价单一致</t>
  </si>
  <si>
    <r>
      <t>b. Check whether all advanced amounts in freight forwarder invoices are supported by third</t>
    </r>
    <r>
      <rPr>
        <sz val="9"/>
        <color theme="1"/>
        <rFont val="Times New Roman"/>
        <charset val="134"/>
      </rPr>
      <t>‑</t>
    </r>
    <r>
      <rPr>
        <sz val="9"/>
        <color theme="1"/>
        <rFont val="微软雅黑"/>
        <charset val="134"/>
      </rPr>
      <t>party original invoices or bills, and whether the freight forwarder's own services are consistent with the quotation;</t>
    </r>
  </si>
  <si>
    <t>c.进口清关资料是否完整且配套，含提单、0409状态报关单、商业发票等</t>
  </si>
  <si>
    <t>c. Check whether import customs clearance documents are complete and matching, including bill of lading, customs declaration with status 0409, commercial invoice, etc.;</t>
  </si>
  <si>
    <t>2.3 DGTL260710494</t>
  </si>
  <si>
    <t>a.核对发票的开票抬头是否正确、金额计算是否正确，当前三花有罗勇工厂和春武里工厂两个抬头，开票抬头和费用发生地址要一致</t>
  </si>
  <si>
    <t>a. Verify whether the invoice title and amount calculation are correct. Sanhua currently has two entity titles: Rayong Factory and Chonburi Factory. The invoice title shall be consistent with the location where the expense is incurred;</t>
  </si>
  <si>
    <t>b.报告审批单签批是否完整，根据不同费用内容，以及报批的金额签批到不同的领导，参考引用2</t>
  </si>
  <si>
    <t>b. Check whether the signatures and approvals on the report approval form are complete. Different expenses and declared amounts require approval by corresponding leaders, refer to Reference 2;</t>
  </si>
  <si>
    <t>c.是否满足付款条件，是否提供了付款所需要的验收单等相关文件</t>
  </si>
  <si>
    <t>c. Check whether payment conditions are met and whether relevant documents such as acceptance notes required for payment are provided;</t>
  </si>
  <si>
    <t>3.统计未税金额、增值税、预扣税、总金额等</t>
  </si>
  <si>
    <r>
      <t>3. Statisticize tax</t>
    </r>
    <r>
      <rPr>
        <sz val="9"/>
        <color theme="1"/>
        <rFont val="Times New Roman"/>
        <charset val="134"/>
      </rPr>
      <t>‑</t>
    </r>
    <r>
      <rPr>
        <sz val="9"/>
        <color theme="1"/>
        <rFont val="微软雅黑"/>
        <charset val="134"/>
      </rPr>
      <t>exclusive amount, VAT, withholding tax, total amount, etc.</t>
    </r>
  </si>
  <si>
    <t>1、Tax Information</t>
  </si>
  <si>
    <r>
      <t>Rayong：
COMPANY NAME：</t>
    </r>
    <r>
      <rPr>
        <sz val="9"/>
        <color theme="1"/>
        <rFont val="Tahoma"/>
        <charset val="134"/>
      </rPr>
      <t>บริษัท</t>
    </r>
    <r>
      <rPr>
        <sz val="9"/>
        <color theme="1"/>
        <rFont val="微软雅黑"/>
        <charset val="134"/>
      </rPr>
      <t xml:space="preserve"> </t>
    </r>
    <r>
      <rPr>
        <sz val="9"/>
        <color theme="1"/>
        <rFont val="Tahoma"/>
        <charset val="134"/>
      </rPr>
      <t>ซันฮัว</t>
    </r>
    <r>
      <rPr>
        <sz val="9"/>
        <color theme="1"/>
        <rFont val="微软雅黑"/>
        <charset val="134"/>
      </rPr>
      <t xml:space="preserve"> </t>
    </r>
    <r>
      <rPr>
        <sz val="9"/>
        <color theme="1"/>
        <rFont val="Tahoma"/>
        <charset val="134"/>
      </rPr>
      <t>อินเทลลิเจ้นต์</t>
    </r>
    <r>
      <rPr>
        <sz val="9"/>
        <color theme="1"/>
        <rFont val="微软雅黑"/>
        <charset val="134"/>
      </rPr>
      <t xml:space="preserve"> </t>
    </r>
    <r>
      <rPr>
        <sz val="9"/>
        <color theme="1"/>
        <rFont val="Tahoma"/>
        <charset val="134"/>
      </rPr>
      <t>ไดรฟ์</t>
    </r>
    <r>
      <rPr>
        <sz val="9"/>
        <color theme="1"/>
        <rFont val="微软雅黑"/>
        <charset val="134"/>
      </rPr>
      <t xml:space="preserve"> (</t>
    </r>
    <r>
      <rPr>
        <sz val="9"/>
        <color theme="1"/>
        <rFont val="Tahoma"/>
        <charset val="134"/>
      </rPr>
      <t>ไทยแลนด์</t>
    </r>
    <r>
      <rPr>
        <sz val="9"/>
        <color theme="1"/>
        <rFont val="微软雅黑"/>
        <charset val="134"/>
      </rPr>
      <t xml:space="preserve">) </t>
    </r>
    <r>
      <rPr>
        <sz val="9"/>
        <color theme="1"/>
        <rFont val="Tahoma"/>
        <charset val="134"/>
      </rPr>
      <t>จำกัด</t>
    </r>
    <r>
      <rPr>
        <sz val="9"/>
        <color theme="1"/>
        <rFont val="微软雅黑"/>
        <charset val="134"/>
      </rPr>
      <t xml:space="preserve"> (</t>
    </r>
    <r>
      <rPr>
        <sz val="9"/>
        <color theme="1"/>
        <rFont val="Tahoma"/>
        <charset val="134"/>
      </rPr>
      <t>สำนักงานใหญ่</t>
    </r>
    <r>
      <rPr>
        <sz val="9"/>
        <color theme="1"/>
        <rFont val="微软雅黑"/>
        <charset val="134"/>
      </rPr>
      <t xml:space="preserve">)
ADRESS：7/36 </t>
    </r>
    <r>
      <rPr>
        <sz val="9"/>
        <color theme="1"/>
        <rFont val="Tahoma"/>
        <charset val="134"/>
      </rPr>
      <t>หมู่ที่</t>
    </r>
    <r>
      <rPr>
        <sz val="9"/>
        <color theme="1"/>
        <rFont val="微软雅黑"/>
        <charset val="134"/>
      </rPr>
      <t xml:space="preserve"> 4 </t>
    </r>
    <r>
      <rPr>
        <sz val="9"/>
        <color theme="1"/>
        <rFont val="Tahoma"/>
        <charset val="134"/>
      </rPr>
      <t>ต</t>
    </r>
    <r>
      <rPr>
        <sz val="9"/>
        <color theme="1"/>
        <rFont val="微软雅黑"/>
        <charset val="134"/>
      </rPr>
      <t>.</t>
    </r>
    <r>
      <rPr>
        <sz val="9"/>
        <color theme="1"/>
        <rFont val="Tahoma"/>
        <charset val="134"/>
      </rPr>
      <t>พนานิคม</t>
    </r>
    <r>
      <rPr>
        <sz val="9"/>
        <color theme="1"/>
        <rFont val="微软雅黑"/>
        <charset val="134"/>
      </rPr>
      <t xml:space="preserve"> </t>
    </r>
    <r>
      <rPr>
        <sz val="9"/>
        <color theme="1"/>
        <rFont val="Tahoma"/>
        <charset val="134"/>
      </rPr>
      <t>อ</t>
    </r>
    <r>
      <rPr>
        <sz val="9"/>
        <color theme="1"/>
        <rFont val="微软雅黑"/>
        <charset val="134"/>
      </rPr>
      <t>.</t>
    </r>
    <r>
      <rPr>
        <sz val="9"/>
        <color theme="1"/>
        <rFont val="Tahoma"/>
        <charset val="134"/>
      </rPr>
      <t>นิคมพัฒนา</t>
    </r>
    <r>
      <rPr>
        <sz val="9"/>
        <color theme="1"/>
        <rFont val="微软雅黑"/>
        <charset val="134"/>
      </rPr>
      <t xml:space="preserve"> </t>
    </r>
    <r>
      <rPr>
        <sz val="9"/>
        <color theme="1"/>
        <rFont val="Tahoma"/>
        <charset val="134"/>
      </rPr>
      <t>จ</t>
    </r>
    <r>
      <rPr>
        <sz val="9"/>
        <color theme="1"/>
        <rFont val="微软雅黑"/>
        <charset val="134"/>
      </rPr>
      <t>.</t>
    </r>
    <r>
      <rPr>
        <sz val="9"/>
        <color theme="1"/>
        <rFont val="Tahoma"/>
        <charset val="134"/>
      </rPr>
      <t>ระยอง</t>
    </r>
    <r>
      <rPr>
        <sz val="9"/>
        <color theme="1"/>
        <rFont val="微软雅黑"/>
        <charset val="134"/>
      </rPr>
      <t xml:space="preserve"> 21180
TAX ID：0215567014145
Chon Buri：
COMPANY NAME：</t>
    </r>
    <r>
      <rPr>
        <sz val="9"/>
        <color theme="1"/>
        <rFont val="Tahoma"/>
        <charset val="134"/>
      </rPr>
      <t>บริษัท</t>
    </r>
    <r>
      <rPr>
        <sz val="9"/>
        <color theme="1"/>
        <rFont val="微软雅黑"/>
        <charset val="134"/>
      </rPr>
      <t xml:space="preserve"> </t>
    </r>
    <r>
      <rPr>
        <sz val="9"/>
        <color theme="1"/>
        <rFont val="Tahoma"/>
        <charset val="134"/>
      </rPr>
      <t>ซันฮัว</t>
    </r>
    <r>
      <rPr>
        <sz val="9"/>
        <color theme="1"/>
        <rFont val="微软雅黑"/>
        <charset val="134"/>
      </rPr>
      <t xml:space="preserve"> </t>
    </r>
    <r>
      <rPr>
        <sz val="9"/>
        <color theme="1"/>
        <rFont val="Tahoma"/>
        <charset val="134"/>
      </rPr>
      <t>อินเทลลิเจ้นต์</t>
    </r>
    <r>
      <rPr>
        <sz val="9"/>
        <color theme="1"/>
        <rFont val="微软雅黑"/>
        <charset val="134"/>
      </rPr>
      <t xml:space="preserve"> </t>
    </r>
    <r>
      <rPr>
        <sz val="9"/>
        <color theme="1"/>
        <rFont val="Tahoma"/>
        <charset val="134"/>
      </rPr>
      <t>ไดรฟ์</t>
    </r>
    <r>
      <rPr>
        <sz val="9"/>
        <color theme="1"/>
        <rFont val="微软雅黑"/>
        <charset val="134"/>
      </rPr>
      <t xml:space="preserve"> (</t>
    </r>
    <r>
      <rPr>
        <sz val="9"/>
        <color theme="1"/>
        <rFont val="Tahoma"/>
        <charset val="134"/>
      </rPr>
      <t>ไทยแลนด์</t>
    </r>
    <r>
      <rPr>
        <sz val="9"/>
        <color theme="1"/>
        <rFont val="微软雅黑"/>
        <charset val="134"/>
      </rPr>
      <t xml:space="preserve">) </t>
    </r>
    <r>
      <rPr>
        <sz val="9"/>
        <color theme="1"/>
        <rFont val="Tahoma"/>
        <charset val="134"/>
      </rPr>
      <t>จำกัด</t>
    </r>
    <r>
      <rPr>
        <sz val="9"/>
        <color theme="1"/>
        <rFont val="微软雅黑"/>
        <charset val="134"/>
      </rPr>
      <t xml:space="preserve"> (</t>
    </r>
    <r>
      <rPr>
        <sz val="9"/>
        <color theme="1"/>
        <rFont val="Tahoma"/>
        <charset val="134"/>
      </rPr>
      <t>สาขา</t>
    </r>
    <r>
      <rPr>
        <sz val="9"/>
        <color theme="1"/>
        <rFont val="微软雅黑"/>
        <charset val="134"/>
      </rPr>
      <t xml:space="preserve"> 00001)
ADRESS：988 </t>
    </r>
    <r>
      <rPr>
        <sz val="9"/>
        <color theme="1"/>
        <rFont val="Tahoma"/>
        <charset val="134"/>
      </rPr>
      <t>หมู่ที่</t>
    </r>
    <r>
      <rPr>
        <sz val="9"/>
        <color theme="1"/>
        <rFont val="微软雅黑"/>
        <charset val="134"/>
      </rPr>
      <t xml:space="preserve"> 2 </t>
    </r>
    <r>
      <rPr>
        <sz val="9"/>
        <color theme="1"/>
        <rFont val="Tahoma"/>
        <charset val="134"/>
      </rPr>
      <t>ต</t>
    </r>
    <r>
      <rPr>
        <sz val="9"/>
        <color theme="1"/>
        <rFont val="微软雅黑"/>
        <charset val="134"/>
      </rPr>
      <t>.</t>
    </r>
    <r>
      <rPr>
        <sz val="9"/>
        <color theme="1"/>
        <rFont val="Tahoma"/>
        <charset val="134"/>
      </rPr>
      <t>ห้างสูง</t>
    </r>
    <r>
      <rPr>
        <sz val="9"/>
        <color theme="1"/>
        <rFont val="微软雅黑"/>
        <charset val="134"/>
      </rPr>
      <t xml:space="preserve"> </t>
    </r>
    <r>
      <rPr>
        <sz val="9"/>
        <color theme="1"/>
        <rFont val="Tahoma"/>
        <charset val="134"/>
      </rPr>
      <t>อ</t>
    </r>
    <r>
      <rPr>
        <sz val="9"/>
        <color theme="1"/>
        <rFont val="微软雅黑"/>
        <charset val="134"/>
      </rPr>
      <t>.</t>
    </r>
    <r>
      <rPr>
        <sz val="9"/>
        <color theme="1"/>
        <rFont val="Tahoma"/>
        <charset val="134"/>
      </rPr>
      <t>หนองใหญ่</t>
    </r>
    <r>
      <rPr>
        <sz val="9"/>
        <color theme="1"/>
        <rFont val="微软雅黑"/>
        <charset val="134"/>
      </rPr>
      <t xml:space="preserve"> </t>
    </r>
    <r>
      <rPr>
        <sz val="9"/>
        <color theme="1"/>
        <rFont val="Tahoma"/>
        <charset val="134"/>
      </rPr>
      <t>จ</t>
    </r>
    <r>
      <rPr>
        <sz val="9"/>
        <color theme="1"/>
        <rFont val="微软雅黑"/>
        <charset val="134"/>
      </rPr>
      <t>.</t>
    </r>
    <r>
      <rPr>
        <sz val="9"/>
        <color theme="1"/>
        <rFont val="Tahoma"/>
        <charset val="134"/>
      </rPr>
      <t>ชลบุรี</t>
    </r>
    <r>
      <rPr>
        <sz val="9"/>
        <color theme="1"/>
        <rFont val="微软雅黑"/>
        <charset val="134"/>
      </rPr>
      <t xml:space="preserve">  20190
TAX ID：0215567014145
Rayong：
COMPANY NAME：SANHUA INTELLIGENT DRIVES (THAILAND) CO., LTD.（HEAD OFFICE）
ADRESS：7/36 Village No. 4, Phananikhom Subdistrict, Nikhom Phatthana District, Rayong Province 21180
TAX ID：0215567014145
Chon Buri：
COMPANY NAME：SANHUA INTELLIGENT DRIVES (THAILAND) CO., LTD.（BRANCH 00001）
ADRESS：988 Village No.2 , Hang Sung Subdistrict ,Nong Yai District , Chon Buri Province 20190
TAX ID：0215567014145</t>
    </r>
  </si>
  <si>
    <t>2、Decentralized Management Manual</t>
  </si>
  <si>
    <t>(1)Report Approval Form</t>
  </si>
  <si>
    <t>Requested amount：1,610,000 RMB</t>
  </si>
  <si>
    <t>(2)Decentralized Management Manual</t>
  </si>
  <si>
    <t>Refer to 1.3</t>
  </si>
  <si>
    <t>Reviewer</t>
  </si>
  <si>
    <t>Name</t>
  </si>
  <si>
    <t>Signature</t>
  </si>
  <si>
    <t xml:space="preserve">Power Equipment Dept.  </t>
  </si>
  <si>
    <t>周胜利</t>
  </si>
  <si>
    <t xml:space="preserve">Director  </t>
  </si>
  <si>
    <t>李世靖</t>
  </si>
  <si>
    <t xml:space="preserve">Headquarter-level manager  </t>
  </si>
  <si>
    <t>裘浩明</t>
  </si>
  <si>
    <t>Executive in charge</t>
  </si>
  <si>
    <t>SA GM</t>
  </si>
  <si>
    <t>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</si>
</sst>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9"/>
      <color theme="1"/>
      <name val="微软雅黑"/>
      <charset val="134"/>
    </font>
    <font>
      <b/>
      <sz val="9"/>
      <color theme="1"/>
      <name val="微软雅黑"/>
      <charset val="134"/>
    </font>
    <font>
      <b/>
      <sz val="9"/>
      <color theme="0"/>
      <name val="微软雅黑"/>
      <charset val="134"/>
    </font>
    <font>
      <sz val="8"/>
      <color theme="1"/>
      <name val="微软雅黑"/>
      <charset val="134"/>
    </font>
    <font>
      <b/>
      <sz val="9"/>
      <color rgb="FFFF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Times New Roman"/>
      <charset val="134"/>
    </font>
    <font>
      <sz val="9"/>
      <color theme="1"/>
      <name val="Tahoma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medium">
        <color theme="0" tint="-0.15"/>
      </right>
      <top style="medium">
        <color auto="1"/>
      </top>
      <bottom style="medium">
        <color theme="0" tint="-0.15"/>
      </bottom>
      <diagonal/>
    </border>
    <border>
      <left style="medium">
        <color theme="0" tint="-0.15"/>
      </left>
      <right style="medium">
        <color theme="0" tint="-0.15"/>
      </right>
      <top style="medium">
        <color auto="1"/>
      </top>
      <bottom style="medium">
        <color theme="0" tint="-0.15"/>
      </bottom>
      <diagonal/>
    </border>
    <border>
      <left style="medium">
        <color theme="0" tint="-0.15"/>
      </left>
      <right style="medium">
        <color auto="1"/>
      </right>
      <top style="medium">
        <color auto="1"/>
      </top>
      <bottom style="medium">
        <color theme="0" tint="-0.15"/>
      </bottom>
      <diagonal/>
    </border>
    <border>
      <left style="medium">
        <color auto="1"/>
      </left>
      <right style="medium">
        <color theme="0" tint="-0.15"/>
      </right>
      <top style="medium">
        <color theme="0" tint="-0.15"/>
      </top>
      <bottom style="medium">
        <color theme="0" tint="-0.15"/>
      </bottom>
      <diagonal/>
    </border>
    <border>
      <left style="medium">
        <color theme="0" tint="-0.15"/>
      </left>
      <right style="medium">
        <color theme="0" tint="-0.15"/>
      </right>
      <top style="medium">
        <color theme="0" tint="-0.15"/>
      </top>
      <bottom style="medium">
        <color theme="0" tint="-0.15"/>
      </bottom>
      <diagonal/>
    </border>
    <border>
      <left style="medium">
        <color theme="0" tint="-0.15"/>
      </left>
      <right style="medium">
        <color auto="1"/>
      </right>
      <top style="medium">
        <color theme="0" tint="-0.15"/>
      </top>
      <bottom style="medium">
        <color theme="0" tint="-0.15"/>
      </bottom>
      <diagonal/>
    </border>
    <border>
      <left style="medium">
        <color auto="1"/>
      </left>
      <right style="medium">
        <color theme="0" tint="-0.15"/>
      </right>
      <top style="medium">
        <color theme="0" tint="-0.15"/>
      </top>
      <bottom style="medium">
        <color auto="1"/>
      </bottom>
      <diagonal/>
    </border>
    <border>
      <left style="medium">
        <color theme="0" tint="-0.15"/>
      </left>
      <right style="medium">
        <color theme="0" tint="-0.15"/>
      </right>
      <top style="medium">
        <color theme="0" tint="-0.15"/>
      </top>
      <bottom style="medium">
        <color auto="1"/>
      </bottom>
      <diagonal/>
    </border>
    <border>
      <left style="medium">
        <color theme="0" tint="-0.15"/>
      </left>
      <right style="medium">
        <color auto="1"/>
      </right>
      <top style="medium">
        <color theme="0" tint="-0.15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1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19">
      <alignment vertical="center"/>
    </xf>
    <xf numFmtId="0" fontId="12" fillId="0" borderId="19">
      <alignment vertical="center"/>
    </xf>
    <xf numFmtId="0" fontId="13" fillId="0" borderId="20">
      <alignment vertical="center"/>
    </xf>
    <xf numFmtId="0" fontId="13" fillId="0" borderId="0">
      <alignment vertical="center"/>
    </xf>
    <xf numFmtId="0" fontId="14" fillId="4" borderId="21">
      <alignment vertical="center"/>
    </xf>
    <xf numFmtId="0" fontId="15" fillId="5" borderId="22">
      <alignment vertical="center"/>
    </xf>
    <xf numFmtId="0" fontId="16" fillId="5" borderId="21">
      <alignment vertical="center"/>
    </xf>
    <xf numFmtId="0" fontId="17" fillId="6" borderId="23">
      <alignment vertical="center"/>
    </xf>
    <xf numFmtId="0" fontId="18" fillId="0" borderId="24">
      <alignment vertical="center"/>
    </xf>
    <xf numFmtId="0" fontId="19" fillId="0" borderId="25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2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41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9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www.wps.cn/officeDocument/2020/cellImage" Target="cellimag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4"/>
  </sheetPr>
  <dimension ref="A1:K37"/>
  <sheetViews>
    <sheetView showGridLines="0" tabSelected="1" zoomScale="115" zoomScaleNormal="115" workbookViewId="0">
      <pane ySplit="1" topLeftCell="A2" activePane="bottomLeft" state="frozen"/>
      <selection/>
      <selection pane="bottomLeft" activeCell="E6" sqref="E6"/>
    </sheetView>
  </sheetViews>
  <sheetFormatPr defaultColWidth="8.72727272727273" defaultRowHeight="13"/>
  <cols>
    <col min="1" max="1" width="3.95454545454545" style="1" customWidth="1"/>
    <col min="2" max="2" width="4.58181818181818" style="1" customWidth="1"/>
    <col min="3" max="3" width="19.7272727272727" style="1" customWidth="1"/>
    <col min="4" max="4" width="18.5454545454545" style="1" customWidth="1"/>
    <col min="5" max="5" width="53.9090909090909" style="1" customWidth="1"/>
    <col min="6" max="6" width="4.66363636363636" style="1" customWidth="1"/>
    <col min="7" max="7" width="4.58181818181818" style="1" customWidth="1"/>
    <col min="8" max="8" width="19.7272727272727" style="1" customWidth="1"/>
    <col min="9" max="9" width="18.5454545454545" style="1" customWidth="1"/>
    <col min="10" max="10" width="53.9090909090909" style="1" customWidth="1"/>
    <col min="11" max="11" width="13.9909090909091" style="1" customWidth="1"/>
    <col min="12" max="16384" width="8.72727272727273" style="1"/>
  </cols>
  <sheetData>
    <row r="1" ht="13.5" spans="1:11">
      <c r="A1" s="2" t="s">
        <v>0</v>
      </c>
      <c r="G1" s="2" t="s">
        <v>1</v>
      </c>
    </row>
    <row r="2" spans="1:11">
      <c r="A2" s="26" t="s">
        <v>2</v>
      </c>
      <c r="G2" s="1" t="s">
        <v>3</v>
      </c>
    </row>
    <row r="3" spans="1:11">
      <c r="B3" s="26" t="s">
        <v>4</v>
      </c>
      <c r="G3" s="26" t="s">
        <v>5</v>
      </c>
    </row>
    <row r="4" spans="1:11">
      <c r="B4" s="26" t="s">
        <v>6</v>
      </c>
      <c r="G4" s="1" t="s">
        <v>7</v>
      </c>
    </row>
    <row r="5" spans="1:11">
      <c r="B5" s="26" t="s">
        <v>8</v>
      </c>
      <c r="G5" s="1" t="s">
        <v>9</v>
      </c>
    </row>
    <row r="6" spans="1:11">
      <c r="B6" s="26" t="s">
        <v>10</v>
      </c>
      <c r="G6" s="1" t="s">
        <v>11</v>
      </c>
    </row>
    <row r="7" spans="1:11">
      <c r="B7" s="26" t="s">
        <v>12</v>
      </c>
      <c r="G7" s="26" t="s">
        <v>13</v>
      </c>
    </row>
    <row r="9" ht="13.75" spans="1:11">
      <c r="A9" s="26" t="s">
        <v>14</v>
      </c>
      <c r="G9" s="1" t="s">
        <v>15</v>
      </c>
    </row>
    <row r="10" ht="14.25" spans="1:11">
      <c r="B10" s="27" t="s">
        <v>16</v>
      </c>
      <c r="C10" s="28" t="s">
        <v>17</v>
      </c>
      <c r="D10" s="28" t="s">
        <v>18</v>
      </c>
      <c r="E10" s="29" t="s">
        <v>19</v>
      </c>
      <c r="G10" s="27" t="s">
        <v>20</v>
      </c>
      <c r="H10" s="28" t="s">
        <v>21</v>
      </c>
      <c r="I10" s="28" t="s">
        <v>22</v>
      </c>
      <c r="J10" s="29" t="s">
        <v>23</v>
      </c>
    </row>
    <row r="11" ht="13.75" spans="1:11">
      <c r="B11" s="30">
        <v>1</v>
      </c>
      <c r="C11" s="31" t="s">
        <v>24</v>
      </c>
      <c r="D11" s="31" t="s">
        <v>25</v>
      </c>
      <c r="E11" s="32" t="s">
        <v>26</v>
      </c>
      <c r="G11" s="30">
        <v>1</v>
      </c>
      <c r="H11" s="31" t="s">
        <v>27</v>
      </c>
      <c r="I11" s="31" t="s">
        <v>25</v>
      </c>
      <c r="J11" s="32" t="s">
        <v>28</v>
      </c>
    </row>
    <row r="12" ht="39.75" spans="1:11">
      <c r="B12" s="30">
        <v>2</v>
      </c>
      <c r="C12" s="31" t="s">
        <v>29</v>
      </c>
      <c r="D12" s="31" t="s">
        <v>30</v>
      </c>
      <c r="E12" s="32" t="s">
        <v>31</v>
      </c>
      <c r="G12" s="30">
        <v>2</v>
      </c>
      <c r="H12" s="31" t="s">
        <v>32</v>
      </c>
      <c r="I12" s="31" t="s">
        <v>30</v>
      </c>
      <c r="J12" s="32" t="s">
        <v>33</v>
      </c>
      <c r="K12" s="33" t="s">
        <v>34</v>
      </c>
    </row>
    <row r="13" ht="39.75" spans="1:11">
      <c r="B13" s="30">
        <v>3</v>
      </c>
      <c r="C13" s="31" t="s">
        <v>29</v>
      </c>
      <c r="D13" s="31" t="s">
        <v>35</v>
      </c>
      <c r="E13" s="32" t="s">
        <v>31</v>
      </c>
      <c r="G13" s="30">
        <v>3</v>
      </c>
      <c r="H13" s="31" t="s">
        <v>32</v>
      </c>
      <c r="I13" s="31" t="s">
        <v>35</v>
      </c>
      <c r="J13" s="32" t="s">
        <v>33</v>
      </c>
      <c r="K13" s="34"/>
    </row>
    <row r="14" ht="26.75" spans="1:11">
      <c r="B14" s="30">
        <v>4</v>
      </c>
      <c r="C14" s="31" t="s">
        <v>36</v>
      </c>
      <c r="D14" s="31" t="s">
        <v>37</v>
      </c>
      <c r="E14" s="32" t="s">
        <v>38</v>
      </c>
      <c r="G14" s="30">
        <v>4</v>
      </c>
      <c r="H14" s="31" t="s">
        <v>39</v>
      </c>
      <c r="I14" s="31" t="s">
        <v>37</v>
      </c>
      <c r="J14" s="32" t="s">
        <v>40</v>
      </c>
    </row>
    <row r="15" ht="26.75" spans="1:11">
      <c r="B15" s="30">
        <v>5</v>
      </c>
      <c r="C15" s="31" t="s">
        <v>41</v>
      </c>
      <c r="D15" s="31" t="s">
        <v>42</v>
      </c>
      <c r="E15" s="32" t="s">
        <v>43</v>
      </c>
      <c r="G15" s="30">
        <v>5</v>
      </c>
      <c r="H15" s="31" t="s">
        <v>44</v>
      </c>
      <c r="I15" s="31" t="s">
        <v>42</v>
      </c>
      <c r="J15" s="32" t="s">
        <v>45</v>
      </c>
    </row>
    <row r="16" ht="13.75" spans="1:11">
      <c r="B16" s="30">
        <v>6</v>
      </c>
      <c r="C16" s="31" t="s">
        <v>46</v>
      </c>
      <c r="D16" s="31" t="s">
        <v>47</v>
      </c>
      <c r="E16" s="32" t="s">
        <v>48</v>
      </c>
      <c r="G16" s="30">
        <v>6</v>
      </c>
      <c r="H16" s="31" t="s">
        <v>49</v>
      </c>
      <c r="I16" s="31" t="s">
        <v>47</v>
      </c>
      <c r="J16" s="32" t="s">
        <v>50</v>
      </c>
    </row>
    <row r="17" ht="13.75" spans="1:10">
      <c r="B17" s="30">
        <v>7</v>
      </c>
      <c r="C17" s="31" t="s">
        <v>51</v>
      </c>
      <c r="D17" s="31" t="s">
        <v>52</v>
      </c>
      <c r="E17" s="32" t="s">
        <v>53</v>
      </c>
      <c r="G17" s="30">
        <v>7</v>
      </c>
      <c r="H17" s="31" t="s">
        <v>54</v>
      </c>
      <c r="I17" s="31" t="s">
        <v>52</v>
      </c>
      <c r="J17" s="32" t="s">
        <v>55</v>
      </c>
    </row>
    <row r="18" ht="13.75" spans="1:10">
      <c r="B18" s="30">
        <v>8</v>
      </c>
      <c r="C18" s="31" t="s">
        <v>56</v>
      </c>
      <c r="D18" s="31" t="s">
        <v>57</v>
      </c>
      <c r="E18" s="32" t="s">
        <v>58</v>
      </c>
      <c r="G18" s="30">
        <v>8</v>
      </c>
      <c r="H18" s="31" t="s">
        <v>59</v>
      </c>
      <c r="I18" s="31" t="s">
        <v>57</v>
      </c>
      <c r="J18" s="32" t="s">
        <v>60</v>
      </c>
    </row>
    <row r="19" ht="13.75" spans="1:10">
      <c r="B19" s="35">
        <v>9</v>
      </c>
      <c r="C19" s="36" t="s">
        <v>61</v>
      </c>
      <c r="D19" s="36" t="s">
        <v>62</v>
      </c>
      <c r="E19" s="37" t="s">
        <v>63</v>
      </c>
      <c r="G19" s="35">
        <v>9</v>
      </c>
      <c r="H19" s="36" t="s">
        <v>64</v>
      </c>
      <c r="I19" s="36" t="s">
        <v>62</v>
      </c>
      <c r="J19" s="37" t="s">
        <v>65</v>
      </c>
    </row>
    <row r="22" ht="13.5" spans="1:10">
      <c r="A22" s="38" t="s">
        <v>66</v>
      </c>
      <c r="G22" s="38" t="s">
        <v>67</v>
      </c>
    </row>
    <row r="23" spans="1:10">
      <c r="B23" s="26" t="s">
        <v>68</v>
      </c>
      <c r="G23" s="1" t="s">
        <v>69</v>
      </c>
    </row>
    <row r="24" spans="1:10">
      <c r="B24" s="26" t="s">
        <v>70</v>
      </c>
      <c r="G24" s="1" t="s">
        <v>71</v>
      </c>
    </row>
    <row r="25" spans="1:10">
      <c r="B25" s="39" t="s">
        <v>72</v>
      </c>
      <c r="G25" s="1" t="s">
        <v>73</v>
      </c>
    </row>
    <row r="26" spans="1:10">
      <c r="B26" s="26" t="s">
        <v>74</v>
      </c>
      <c r="G26" s="26" t="s">
        <v>74</v>
      </c>
    </row>
    <row r="27" spans="1:10">
      <c r="B27" s="39" t="s">
        <v>75</v>
      </c>
      <c r="G27" s="39" t="s">
        <v>76</v>
      </c>
    </row>
    <row r="28" spans="1:10">
      <c r="B28" s="39" t="s">
        <v>77</v>
      </c>
      <c r="G28" s="39" t="s">
        <v>78</v>
      </c>
    </row>
    <row r="29" spans="1:10">
      <c r="B29" s="26" t="s">
        <v>79</v>
      </c>
      <c r="G29" s="26" t="s">
        <v>79</v>
      </c>
    </row>
    <row r="30" spans="1:10">
      <c r="B30" s="40" t="s">
        <v>80</v>
      </c>
      <c r="G30" s="40" t="s">
        <v>81</v>
      </c>
    </row>
    <row r="31" spans="1:10">
      <c r="B31" s="40" t="s">
        <v>82</v>
      </c>
      <c r="G31" s="39" t="s">
        <v>83</v>
      </c>
    </row>
    <row r="32" spans="1:10">
      <c r="B32" s="40" t="s">
        <v>84</v>
      </c>
      <c r="G32" s="40" t="s">
        <v>85</v>
      </c>
    </row>
    <row r="33" spans="2:7">
      <c r="B33" s="1" t="s">
        <v>86</v>
      </c>
      <c r="G33" s="1" t="s">
        <v>86</v>
      </c>
    </row>
    <row r="34" spans="2:7">
      <c r="B34" s="40" t="s">
        <v>87</v>
      </c>
      <c r="G34" s="40" t="s">
        <v>88</v>
      </c>
    </row>
    <row r="35" spans="2:7">
      <c r="B35" s="40" t="s">
        <v>89</v>
      </c>
      <c r="G35" s="40" t="s">
        <v>90</v>
      </c>
    </row>
    <row r="36" spans="2:7">
      <c r="B36" s="40" t="s">
        <v>91</v>
      </c>
      <c r="G36" s="40" t="s">
        <v>92</v>
      </c>
    </row>
    <row r="37" spans="2:7">
      <c r="B37" s="26" t="s">
        <v>93</v>
      </c>
      <c r="G37" s="26" t="s">
        <v>94</v>
      </c>
    </row>
  </sheetData>
  <mergeCells count="1">
    <mergeCell ref="K12:K13"/>
  </mergeCells>
  <pageMargins left="0.75" right="0.75" top="1" bottom="1" header="0.5" footer="0.5"/>
  <headerFooter/>
  <customProperties>
    <customPr name="BudgetSheetCodeName" r:id="rId1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showGridLines="0" workbookViewId="0">
      <selection activeCell="B2" sqref="B2:I15"/>
    </sheetView>
  </sheetViews>
  <sheetFormatPr defaultColWidth="8.72727272727273" defaultRowHeight="13"/>
  <cols>
    <col min="1" max="1" width="2.27272727272727" style="1" customWidth="1"/>
    <col min="2" max="9" width="13.2727272727273" style="1" customWidth="1"/>
    <col min="10" max="10" width="13.6363636363636" style="1"/>
    <col min="11" max="16384" width="8.72727272727273" style="1"/>
  </cols>
  <sheetData>
    <row r="1" ht="14.25" spans="1:10">
      <c r="A1" s="2" t="s">
        <v>95</v>
      </c>
    </row>
    <row r="2" ht="64.6" spans="1:10">
      <c r="B2" s="16" t="s">
        <v>96</v>
      </c>
      <c r="C2" s="17"/>
      <c r="D2" s="17"/>
      <c r="E2" s="17"/>
      <c r="F2" s="17"/>
      <c r="G2" s="17"/>
      <c r="H2" s="17"/>
      <c r="I2" s="18"/>
      <c r="J2" s="19" t="str">
        <f>_xlfn.DISPIMG("ID_9227432E43E0472A987D9C73A2943014",1)</f>
        <v>=DISPIMG("ID_9227432E43E0472A987D9C73A2943014",1)</v>
      </c>
    </row>
    <row r="3" spans="1:10">
      <c r="B3" s="20"/>
      <c r="C3" s="21"/>
      <c r="D3" s="21"/>
      <c r="E3" s="21"/>
      <c r="F3" s="21"/>
      <c r="G3" s="21"/>
      <c r="H3" s="21"/>
      <c r="I3" s="22"/>
      <c r="J3" s="19"/>
    </row>
    <row r="4" spans="1:10">
      <c r="B4" s="20"/>
      <c r="C4" s="21"/>
      <c r="D4" s="21"/>
      <c r="E4" s="21"/>
      <c r="F4" s="21"/>
      <c r="G4" s="21"/>
      <c r="H4" s="21"/>
      <c r="I4" s="22"/>
      <c r="J4" s="19"/>
    </row>
    <row r="5" spans="1:10">
      <c r="B5" s="20"/>
      <c r="C5" s="21"/>
      <c r="D5" s="21"/>
      <c r="E5" s="21"/>
      <c r="F5" s="21"/>
      <c r="G5" s="21"/>
      <c r="H5" s="21"/>
      <c r="I5" s="22"/>
      <c r="J5" s="19"/>
    </row>
    <row r="6" spans="1:10">
      <c r="B6" s="20"/>
      <c r="C6" s="21"/>
      <c r="D6" s="21"/>
      <c r="E6" s="21"/>
      <c r="F6" s="21"/>
      <c r="G6" s="21"/>
      <c r="H6" s="21"/>
      <c r="I6" s="22"/>
      <c r="J6" s="19"/>
    </row>
    <row r="7" spans="1:10">
      <c r="B7" s="20"/>
      <c r="C7" s="21"/>
      <c r="D7" s="21"/>
      <c r="E7" s="21"/>
      <c r="F7" s="21"/>
      <c r="G7" s="21"/>
      <c r="H7" s="21"/>
      <c r="I7" s="22"/>
      <c r="J7" s="19"/>
    </row>
    <row r="8" spans="1:10">
      <c r="B8" s="20"/>
      <c r="C8" s="21"/>
      <c r="D8" s="21"/>
      <c r="E8" s="21"/>
      <c r="F8" s="21"/>
      <c r="G8" s="21"/>
      <c r="H8" s="21"/>
      <c r="I8" s="22"/>
      <c r="J8" s="19"/>
    </row>
    <row r="9" spans="1:10">
      <c r="B9" s="20"/>
      <c r="C9" s="21"/>
      <c r="D9" s="21"/>
      <c r="E9" s="21"/>
      <c r="F9" s="21"/>
      <c r="G9" s="21"/>
      <c r="H9" s="21"/>
      <c r="I9" s="22"/>
      <c r="J9" s="19"/>
    </row>
    <row r="10" spans="1:10">
      <c r="B10" s="20"/>
      <c r="C10" s="21"/>
      <c r="D10" s="21"/>
      <c r="E10" s="21"/>
      <c r="F10" s="21"/>
      <c r="G10" s="21"/>
      <c r="H10" s="21"/>
      <c r="I10" s="22"/>
      <c r="J10" s="19"/>
    </row>
    <row r="11" spans="1:10">
      <c r="B11" s="20"/>
      <c r="C11" s="21"/>
      <c r="D11" s="21"/>
      <c r="E11" s="21"/>
      <c r="F11" s="21"/>
      <c r="G11" s="21"/>
      <c r="H11" s="21"/>
      <c r="I11" s="22"/>
      <c r="J11" s="19"/>
    </row>
    <row r="12" spans="1:10">
      <c r="B12" s="20"/>
      <c r="C12" s="21"/>
      <c r="D12" s="21"/>
      <c r="E12" s="21"/>
      <c r="F12" s="21"/>
      <c r="G12" s="21"/>
      <c r="H12" s="21"/>
      <c r="I12" s="22"/>
      <c r="J12" s="19"/>
    </row>
    <row r="13" spans="1:10">
      <c r="B13" s="20"/>
      <c r="C13" s="21"/>
      <c r="D13" s="21"/>
      <c r="E13" s="21"/>
      <c r="F13" s="21"/>
      <c r="G13" s="21"/>
      <c r="H13" s="21"/>
      <c r="I13" s="22"/>
      <c r="J13" s="19"/>
    </row>
    <row r="14" spans="1:10">
      <c r="B14" s="20"/>
      <c r="C14" s="21"/>
      <c r="D14" s="21"/>
      <c r="E14" s="21"/>
      <c r="F14" s="21"/>
      <c r="G14" s="21"/>
      <c r="H14" s="21"/>
      <c r="I14" s="22"/>
      <c r="J14" s="19"/>
    </row>
    <row r="15" ht="13.75" spans="1:10">
      <c r="B15" s="23"/>
      <c r="C15" s="24"/>
      <c r="D15" s="24"/>
      <c r="E15" s="24"/>
      <c r="F15" s="24"/>
      <c r="G15" s="24"/>
      <c r="H15" s="24"/>
      <c r="I15" s="25"/>
      <c r="J15" s="19"/>
    </row>
  </sheetData>
  <mergeCells count="2">
    <mergeCell ref="J2:J15"/>
    <mergeCell ref="B2:I15"/>
  </mergeCells>
  <pageMargins left="0.75" right="0.75" top="1" bottom="1" header="0.5" footer="0.5"/>
  <headerFooter/>
  <customProperties>
    <customPr name="BudgetSheetCodeName" r:id="rId1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showGridLines="0" workbookViewId="0">
      <selection activeCell="B6" sqref="B6"/>
    </sheetView>
  </sheetViews>
  <sheetFormatPr defaultColWidth="8.72727272727273" defaultRowHeight="13" outlineLevelCol="5"/>
  <cols>
    <col min="1" max="1" width="2.27272727272727" style="1" customWidth="1"/>
    <col min="2" max="2" width="13.2727272727273" style="1" customWidth="1"/>
    <col min="3" max="3" width="32.5454545454545" style="1" customWidth="1"/>
    <col min="4" max="4" width="6.45454545454545" style="1" customWidth="1"/>
    <col min="5" max="10" width="13.2727272727273" style="1" customWidth="1"/>
    <col min="11" max="11" width="13.6363636363636" style="1"/>
    <col min="12" max="16384" width="8.72727272727273" style="1"/>
  </cols>
  <sheetData>
    <row r="1" ht="13.5" spans="1:6">
      <c r="A1" s="2" t="s">
        <v>97</v>
      </c>
    </row>
    <row r="2" spans="1:6">
      <c r="B2" s="1" t="s">
        <v>98</v>
      </c>
    </row>
    <row r="3" ht="75.05" spans="1:6">
      <c r="B3" s="1" t="str">
        <f>_xlfn.DISPIMG("ID_639CB06B194E49918BB5BB5521F47D1A",1)</f>
        <v>=DISPIMG("ID_639CB06B194E49918BB5BB5521F47D1A",1)</v>
      </c>
      <c r="C3" s="1" t="s">
        <v>99</v>
      </c>
    </row>
    <row r="5" spans="1:6">
      <c r="B5" s="1" t="s">
        <v>100</v>
      </c>
    </row>
    <row r="6" ht="46.1" spans="1:6">
      <c r="B6" s="1" t="str">
        <f>_xlfn.DISPIMG("ID_52571CB120E8406D8CCE95CB9EED10B3",1)</f>
        <v>=DISPIMG("ID_52571CB120E8406D8CCE95CB9EED10B3",1)</v>
      </c>
      <c r="C6" s="1" t="s">
        <v>101</v>
      </c>
      <c r="F6" s="3"/>
    </row>
    <row r="7" ht="14.25" spans="1:6">
      <c r="C7" s="4" t="s">
        <v>102</v>
      </c>
      <c r="D7" s="5" t="s">
        <v>103</v>
      </c>
      <c r="E7" s="6" t="s">
        <v>104</v>
      </c>
    </row>
    <row r="8" ht="40" customHeight="1" spans="1:6">
      <c r="C8" s="7" t="s">
        <v>105</v>
      </c>
      <c r="D8" s="8" t="s">
        <v>106</v>
      </c>
      <c r="E8" s="9" t="str">
        <f>_xlfn.DISPIMG("ID_17C2401F736D4F0A8FD640B1D5CF197A",1)</f>
        <v>=DISPIMG("ID_17C2401F736D4F0A8FD640B1D5CF197A",1)</v>
      </c>
    </row>
    <row r="9" ht="40" customHeight="1" spans="1:6">
      <c r="C9" s="10" t="s">
        <v>107</v>
      </c>
      <c r="D9" s="11" t="s">
        <v>108</v>
      </c>
      <c r="E9" s="9" t="str">
        <f>_xlfn.DISPIMG("ID_00872F0E1B3049C0B50C51AA73CC9E8F",1)</f>
        <v>=DISPIMG("ID_00872F0E1B3049C0B50C51AA73CC9E8F",1)</v>
      </c>
    </row>
    <row r="10" ht="18" customHeight="1" spans="1:6">
      <c r="C10" s="7" t="s">
        <v>109</v>
      </c>
      <c r="D10" s="8" t="s">
        <v>110</v>
      </c>
      <c r="E10" s="12" t="str">
        <f>_xlfn.DISPIMG("ID_FA9149913E424BB3B908861371C01A61",1)</f>
        <v>=DISPIMG("ID_FA9149913E424BB3B908861371C01A61",1)</v>
      </c>
    </row>
    <row r="11" ht="18" customHeight="1" spans="1:6">
      <c r="C11" s="7" t="s">
        <v>111</v>
      </c>
      <c r="D11" s="8"/>
      <c r="E11" s="12"/>
    </row>
    <row r="12" ht="40" customHeight="1" spans="1:6">
      <c r="C12" s="13" t="s">
        <v>112</v>
      </c>
      <c r="D12" s="14" t="s">
        <v>113</v>
      </c>
      <c r="E12" s="15" t="str">
        <f>_xlfn.DISPIMG("ID_F43EE7C5580C4820A65277F6DFAAA28D",1)</f>
        <v>=DISPIMG("ID_F43EE7C5580C4820A65277F6DFAAA28D",1)</v>
      </c>
    </row>
  </sheetData>
  <mergeCells count="2">
    <mergeCell ref="D10:D11"/>
    <mergeCell ref="E10:E11"/>
  </mergeCells>
  <pageMargins left="0.75" right="0.75" top="1" bottom="1" header="0.5" footer="0.5"/>
  <headerFooter/>
  <customProperties>
    <customPr name="BudgetSheetCodeName" r:id="rId1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515b27c-645c-480f-9093-e4c43f8f52d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SUMMARY</vt:lpstr>
      <vt:lpstr>引用1-reference 1</vt:lpstr>
      <vt:lpstr>引用2-reference 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张成龙 Chenglong Zhang</dc:creator>
  <cp:lastModifiedBy>CHENGLONG ZHANG</cp:lastModifiedBy>
  <dcterms:created xsi:type="dcterms:W3CDTF">2023-05-12T11:15:00Z</dcterms:created>
  <dcterms:modified xsi:type="dcterms:W3CDTF">2026-09-02T10:33:07Z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2052-12.1.0.28485</vt:lpwstr>
  </property>
  <property fmtid="{D5CDD505-2E9C-101B-9397-08002B2CF9AE}" pid="3" name="ICV">
    <vt:lpwstr>588B7564AFFB4FBA8B22A53C1BA43581_12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  <property fmtid="{D5CDD505-2E9C-101B-9397-08002B2CF9AE}" pid="6" name="UFIDA_U9App_DataSourceXMLPart">
    <vt:lpwstr>{1515b27c-645c-480f-9093-e4c43f8f52df}</vt:lpwstr>
  </property>
</Properties>
</file>